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curement\Bids and Auctions\Bids\RFPs\Operations (FTA) - 2025\Addendum 2\"/>
    </mc:Choice>
  </mc:AlternateContent>
  <xr:revisionPtr revIDLastSave="0" documentId="8_{E8399C82-1338-4A4B-BB2F-B7157F0E0CD6}" xr6:coauthVersionLast="47" xr6:coauthVersionMax="47" xr10:uidLastSave="{00000000-0000-0000-0000-000000000000}"/>
  <bookViews>
    <workbookView xWindow="-120" yWindow="-120" windowWidth="29040" windowHeight="15720" xr2:uid="{0EC3116F-32AB-4CB8-B2BD-DC7B0A0B7C91}"/>
  </bookViews>
  <sheets>
    <sheet name="Sheet1" sheetId="1" r:id="rId1"/>
  </sheets>
  <definedNames>
    <definedName name="_xlnm.Print_Area" localSheetId="0">Sheet1!$A$1:$F$96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C22" i="1"/>
  <c r="C23" i="1" s="1"/>
  <c r="C24" i="1" s="1"/>
  <c r="D22" i="1"/>
  <c r="E22" i="1"/>
  <c r="F22" i="1"/>
  <c r="B22" i="1"/>
  <c r="C78" i="1"/>
  <c r="B78" i="1"/>
  <c r="B79" i="1" s="1"/>
  <c r="F78" i="1"/>
  <c r="E78" i="1"/>
  <c r="D78" i="1"/>
  <c r="F3" i="1"/>
  <c r="E3" i="1"/>
  <c r="B3" i="1"/>
  <c r="C3" i="1"/>
  <c r="F23" i="1" l="1"/>
  <c r="F24" i="1" s="1"/>
  <c r="D23" i="1"/>
  <c r="D24" i="1" s="1"/>
  <c r="E23" i="1"/>
  <c r="E24" i="1" s="1"/>
  <c r="B23" i="1"/>
  <c r="B24" i="1" s="1"/>
  <c r="C81" i="1"/>
  <c r="C79" i="1"/>
  <c r="D79" i="1"/>
  <c r="E79" i="1"/>
  <c r="F79" i="1"/>
  <c r="B81" i="1" l="1"/>
  <c r="F81" i="1"/>
  <c r="D81" i="1"/>
  <c r="E81" i="1"/>
</calcChain>
</file>

<file path=xl/sharedStrings.xml><?xml version="1.0" encoding="utf-8"?>
<sst xmlns="http://schemas.openxmlformats.org/spreadsheetml/2006/main" count="117" uniqueCount="90">
  <si>
    <t xml:space="preserve"> </t>
  </si>
  <si>
    <t>Vehicle operator’s wages</t>
  </si>
  <si>
    <t>Vehicle operator overtime</t>
  </si>
  <si>
    <t>Payroll taxes</t>
  </si>
  <si>
    <t>Worker’s compensation</t>
  </si>
  <si>
    <t>Paid time off (vacation, holidays, sick)</t>
  </si>
  <si>
    <t>Medical insurance</t>
  </si>
  <si>
    <t>Employee welfare (including incentives)</t>
  </si>
  <si>
    <t>Other benefits</t>
  </si>
  <si>
    <t>Operator Direct Labor</t>
  </si>
  <si>
    <t>Other Variable Costs</t>
  </si>
  <si>
    <t>Uniforms</t>
  </si>
  <si>
    <t>Recruiting</t>
  </si>
  <si>
    <t>Background and driving records</t>
  </si>
  <si>
    <t>Drug and alcohol testing</t>
  </si>
  <si>
    <t>Physicals</t>
  </si>
  <si>
    <t>Other miscellaneous</t>
  </si>
  <si>
    <t>FIXED COSTS</t>
  </si>
  <si>
    <t>General Manager wages</t>
  </si>
  <si>
    <t>General Manager paid time off (vacation, holiday, sick)</t>
  </si>
  <si>
    <t>General Manager benefits</t>
  </si>
  <si>
    <t>Assistant General Manager wages</t>
  </si>
  <si>
    <t>Assistant General Manager paid time off (vacation, holiday, sick)</t>
  </si>
  <si>
    <t>Assistant General Manager benefits</t>
  </si>
  <si>
    <t>Safety Manager wages</t>
  </si>
  <si>
    <t>Safety Manager paid time off (vacation, holiday, sick)</t>
  </si>
  <si>
    <t>Safety Manager benefits</t>
  </si>
  <si>
    <t>Training Manager wages</t>
  </si>
  <si>
    <t>Training Manager paid time off (vacation, holiday, sick)</t>
  </si>
  <si>
    <t>Training Manager benefits</t>
  </si>
  <si>
    <t>Call Center wages</t>
  </si>
  <si>
    <t>Call center paid time off (vacation, holiday, sick)</t>
  </si>
  <si>
    <t>Call center benefits</t>
  </si>
  <si>
    <t>Employee welfare including incentives</t>
  </si>
  <si>
    <t>Office supplies</t>
  </si>
  <si>
    <t>Printing/photocopy</t>
  </si>
  <si>
    <t>Computer supplies/maintenance</t>
  </si>
  <si>
    <t>Operations travel</t>
  </si>
  <si>
    <t>Legal fees</t>
  </si>
  <si>
    <t>Telephone – mobile</t>
  </si>
  <si>
    <t>Payroll processing</t>
  </si>
  <si>
    <t>Seminars/training</t>
  </si>
  <si>
    <t>Equipment lease/rental</t>
  </si>
  <si>
    <t>Postage/overnight</t>
  </si>
  <si>
    <t>Dues and subscriptions</t>
  </si>
  <si>
    <t>Conference Attendance</t>
  </si>
  <si>
    <t>Safety meetings</t>
  </si>
  <si>
    <t>Technology Plan/Strategy</t>
  </si>
  <si>
    <t>Other admin materials or services</t>
  </si>
  <si>
    <t>Safety and training wages</t>
  </si>
  <si>
    <t>Field supervision wages</t>
  </si>
  <si>
    <t>Dispatch wages</t>
  </si>
  <si>
    <t>Paid time off (vacation, holiday, sick)</t>
  </si>
  <si>
    <t>Auto liability</t>
  </si>
  <si>
    <t>General liability</t>
  </si>
  <si>
    <t>Physical damage</t>
  </si>
  <si>
    <t>Other insurance</t>
  </si>
  <si>
    <t>Corporate overhead</t>
  </si>
  <si>
    <t>Other corporate charges</t>
  </si>
  <si>
    <t>Profit</t>
  </si>
  <si>
    <t>BASE YEAR</t>
  </si>
  <si>
    <t>FY 2026-27</t>
  </si>
  <si>
    <t>of Base Year</t>
  </si>
  <si>
    <t>80.01% to 90%</t>
  </si>
  <si>
    <t>80% or less</t>
  </si>
  <si>
    <t>110% to 119.99%</t>
  </si>
  <si>
    <t>120% or greater</t>
  </si>
  <si>
    <t>A. Annual Vehicle Service Hours</t>
  </si>
  <si>
    <t>B. Subtotal Operator Direct Labor</t>
  </si>
  <si>
    <t>C. Subtotal Other Variable Costs</t>
  </si>
  <si>
    <t>E. Variable Cost per VSH (D/A)</t>
  </si>
  <si>
    <t>D. Total Variable Costs (B+C)</t>
  </si>
  <si>
    <t>F. Total Fixed Cost (Annual)</t>
  </si>
  <si>
    <t>G. Total Fixed Cost (Monthly)</t>
  </si>
  <si>
    <t>H. Grand Total Annual Cost (D+F)</t>
  </si>
  <si>
    <t>VARIABLE COSTS</t>
  </si>
  <si>
    <t>Base Year 2</t>
  </si>
  <si>
    <t>Base Year 3</t>
  </si>
  <si>
    <t>Base Year 4</t>
  </si>
  <si>
    <t>Option Year 1</t>
  </si>
  <si>
    <t>Option Year 2</t>
  </si>
  <si>
    <t>Option Year 3</t>
  </si>
  <si>
    <t>Option Year 4</t>
  </si>
  <si>
    <t>Option Year 5</t>
  </si>
  <si>
    <t>Option Year 6</t>
  </si>
  <si>
    <r>
      <t xml:space="preserve">Annual Escalators 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</si>
  <si>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t>1. Escalators include: inflation, cost of living adjustments, wages and benefits per the CBA, etc.</t>
  </si>
  <si>
    <t>2. Insert annual increase as a percentage.  For example, for a 3% increase, enter 3.</t>
  </si>
  <si>
    <r>
      <t xml:space="preserve">Annual %
Increase 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</si>
  <si>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PRICE PROPOSAL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</si>
</sst>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4" fillId="0" borderId="1" xfId="2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0" fillId="0" borderId="1" xfId="0" applyBorder="1"/>
    <xf numFmtId="0" fontId="9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5" fontId="3" fillId="3" borderId="1" xfId="2" applyNumberFormat="1" applyFont="1" applyFill="1" applyBorder="1" applyAlignment="1">
      <alignment vertic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0" fontId="0" fillId="2" borderId="1" xfId="3" applyNumberFormat="1" applyFont="1" applyFill="1" applyBorder="1"/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E273-82A1-421B-8CDC-2E48CBBABFBF}">
  <sheetPr>
    <pageSetUpPr fitToPage="1"/>
  </sheetPr>
  <dimension ref="A1:F96"/>
  <sheetViews>
    <sheetView tabSelected="1" workbookViewId="0">
      <selection activeCell="I20" sqref="I20"/>
    </sheetView>
  </sheetViews>
  <sheetFormatPr defaultRowHeight="15" x14ac:dyDescent="0.25"/>
  <cols>
    <col min="1" max="1" width="53" customWidth="1"/>
    <col min="2" max="6" width="17.28515625" customWidth="1"/>
    <col min="7" max="8" width="14.28515625" bestFit="1" customWidth="1"/>
  </cols>
  <sheetData>
    <row r="1" spans="1:6" x14ac:dyDescent="0.25">
      <c r="A1" s="22" t="s">
        <v>89</v>
      </c>
      <c r="B1" s="11" t="s">
        <v>64</v>
      </c>
      <c r="C1" s="11" t="s">
        <v>63</v>
      </c>
      <c r="D1" s="11" t="s">
        <v>60</v>
      </c>
      <c r="E1" s="11" t="s">
        <v>65</v>
      </c>
      <c r="F1" s="11" t="s">
        <v>66</v>
      </c>
    </row>
    <row r="2" spans="1:6" x14ac:dyDescent="0.25">
      <c r="A2" s="22"/>
      <c r="B2" s="11" t="s">
        <v>62</v>
      </c>
      <c r="C2" s="11" t="s">
        <v>62</v>
      </c>
      <c r="D2" s="11" t="s">
        <v>61</v>
      </c>
      <c r="E2" s="11" t="s">
        <v>62</v>
      </c>
      <c r="F2" s="11" t="s">
        <v>62</v>
      </c>
    </row>
    <row r="3" spans="1:6" x14ac:dyDescent="0.25">
      <c r="A3" s="10" t="s">
        <v>67</v>
      </c>
      <c r="B3" s="12">
        <f>+D3*0.8</f>
        <v>195714.40000000002</v>
      </c>
      <c r="C3" s="12">
        <f>+D3*0.9</f>
        <v>220178.7</v>
      </c>
      <c r="D3" s="12">
        <v>244643</v>
      </c>
      <c r="E3" s="12">
        <f>+D3*1.1</f>
        <v>269107.30000000005</v>
      </c>
      <c r="F3" s="12">
        <f>+D3*1.2</f>
        <v>293571.59999999998</v>
      </c>
    </row>
    <row r="4" spans="1:6" x14ac:dyDescent="0.25">
      <c r="A4" s="10" t="s">
        <v>75</v>
      </c>
      <c r="B4" s="10" t="s">
        <v>0</v>
      </c>
      <c r="C4" s="10" t="s">
        <v>0</v>
      </c>
      <c r="D4" s="10"/>
      <c r="E4" s="10" t="s">
        <v>0</v>
      </c>
      <c r="F4" s="10" t="s">
        <v>0</v>
      </c>
    </row>
    <row r="5" spans="1:6" x14ac:dyDescent="0.25">
      <c r="A5" s="1" t="s">
        <v>9</v>
      </c>
      <c r="B5" s="19"/>
      <c r="C5" s="19"/>
      <c r="D5" s="19"/>
      <c r="E5" s="19"/>
      <c r="F5" s="19"/>
    </row>
    <row r="6" spans="1:6" x14ac:dyDescent="0.25">
      <c r="A6" s="2" t="s">
        <v>1</v>
      </c>
      <c r="B6" s="19"/>
      <c r="C6" s="19"/>
      <c r="D6" s="19"/>
      <c r="E6" s="19"/>
      <c r="F6" s="19"/>
    </row>
    <row r="7" spans="1:6" x14ac:dyDescent="0.25">
      <c r="A7" s="2" t="s">
        <v>2</v>
      </c>
      <c r="B7" s="19"/>
      <c r="C7" s="19"/>
      <c r="D7" s="19"/>
      <c r="E7" s="19"/>
      <c r="F7" s="19"/>
    </row>
    <row r="8" spans="1:6" x14ac:dyDescent="0.25">
      <c r="A8" s="2" t="s">
        <v>3</v>
      </c>
      <c r="B8" s="19"/>
      <c r="C8" s="19"/>
      <c r="D8" s="19"/>
      <c r="E8" s="19"/>
      <c r="F8" s="19"/>
    </row>
    <row r="9" spans="1:6" x14ac:dyDescent="0.25">
      <c r="A9" s="2" t="s">
        <v>4</v>
      </c>
      <c r="B9" s="19"/>
      <c r="C9" s="19"/>
      <c r="D9" s="19"/>
      <c r="E9" s="19"/>
      <c r="F9" s="19"/>
    </row>
    <row r="10" spans="1:6" x14ac:dyDescent="0.25">
      <c r="A10" s="2" t="s">
        <v>5</v>
      </c>
      <c r="B10" s="19"/>
      <c r="C10" s="19"/>
      <c r="D10" s="19"/>
      <c r="E10" s="19"/>
      <c r="F10" s="19"/>
    </row>
    <row r="11" spans="1:6" x14ac:dyDescent="0.25">
      <c r="A11" s="2" t="s">
        <v>6</v>
      </c>
      <c r="B11" s="19"/>
      <c r="C11" s="19"/>
      <c r="D11" s="19"/>
      <c r="E11" s="19"/>
      <c r="F11" s="19"/>
    </row>
    <row r="12" spans="1:6" x14ac:dyDescent="0.25">
      <c r="A12" s="2" t="s">
        <v>7</v>
      </c>
      <c r="B12" s="19"/>
      <c r="C12" s="19"/>
      <c r="D12" s="19"/>
      <c r="E12" s="19"/>
      <c r="F12" s="19"/>
    </row>
    <row r="13" spans="1:6" x14ac:dyDescent="0.25">
      <c r="A13" s="2" t="s">
        <v>8</v>
      </c>
      <c r="B13" s="19"/>
      <c r="C13" s="19"/>
      <c r="D13" s="19"/>
      <c r="E13" s="19"/>
      <c r="F13" s="19"/>
    </row>
    <row r="14" spans="1:6" x14ac:dyDescent="0.25">
      <c r="A14" s="3" t="s">
        <v>68</v>
      </c>
      <c r="B14" s="7">
        <f>SUM(B4:B13)</f>
        <v>0</v>
      </c>
      <c r="C14" s="7">
        <f t="shared" ref="C14:F14" si="0">SUM(C4:C13)</f>
        <v>0</v>
      </c>
      <c r="D14" s="7">
        <f t="shared" si="0"/>
        <v>0</v>
      </c>
      <c r="E14" s="7">
        <f t="shared" si="0"/>
        <v>0</v>
      </c>
      <c r="F14" s="7">
        <f t="shared" si="0"/>
        <v>0</v>
      </c>
    </row>
    <row r="15" spans="1:6" x14ac:dyDescent="0.25">
      <c r="A15" s="10" t="s">
        <v>10</v>
      </c>
      <c r="B15" s="13" t="s">
        <v>0</v>
      </c>
      <c r="C15" s="13" t="s">
        <v>0</v>
      </c>
      <c r="D15" s="13"/>
      <c r="E15" s="13" t="s">
        <v>0</v>
      </c>
      <c r="F15" s="13" t="s">
        <v>0</v>
      </c>
    </row>
    <row r="16" spans="1:6" x14ac:dyDescent="0.25">
      <c r="A16" s="2" t="s">
        <v>11</v>
      </c>
      <c r="B16" s="19"/>
      <c r="C16" s="19"/>
      <c r="D16" s="19"/>
      <c r="E16" s="19"/>
      <c r="F16" s="19"/>
    </row>
    <row r="17" spans="1:6" x14ac:dyDescent="0.25">
      <c r="A17" s="2" t="s">
        <v>12</v>
      </c>
      <c r="B17" s="19"/>
      <c r="C17" s="19"/>
      <c r="D17" s="19"/>
      <c r="E17" s="19"/>
      <c r="F17" s="19"/>
    </row>
    <row r="18" spans="1:6" x14ac:dyDescent="0.25">
      <c r="A18" s="2" t="s">
        <v>13</v>
      </c>
      <c r="B18" s="19"/>
      <c r="C18" s="19"/>
      <c r="D18" s="19"/>
      <c r="E18" s="19"/>
      <c r="F18" s="19"/>
    </row>
    <row r="19" spans="1:6" x14ac:dyDescent="0.25">
      <c r="A19" s="2" t="s">
        <v>14</v>
      </c>
      <c r="B19" s="19"/>
      <c r="C19" s="19"/>
      <c r="D19" s="19"/>
      <c r="E19" s="19"/>
      <c r="F19" s="19"/>
    </row>
    <row r="20" spans="1:6" x14ac:dyDescent="0.25">
      <c r="A20" s="2" t="s">
        <v>15</v>
      </c>
      <c r="B20" s="19"/>
      <c r="C20" s="19"/>
      <c r="D20" s="19"/>
      <c r="E20" s="19"/>
      <c r="F20" s="19"/>
    </row>
    <row r="21" spans="1:6" x14ac:dyDescent="0.25">
      <c r="A21" s="2" t="s">
        <v>16</v>
      </c>
      <c r="B21" s="19"/>
      <c r="C21" s="19"/>
      <c r="D21" s="19"/>
      <c r="E21" s="19"/>
      <c r="F21" s="19"/>
    </row>
    <row r="22" spans="1:6" x14ac:dyDescent="0.25">
      <c r="A22" s="3" t="s">
        <v>69</v>
      </c>
      <c r="B22" s="5">
        <f>SUM(B16:B21)</f>
        <v>0</v>
      </c>
      <c r="C22" s="5">
        <f t="shared" ref="C22:F22" si="1">SUM(C16:C21)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</row>
    <row r="23" spans="1:6" x14ac:dyDescent="0.25">
      <c r="A23" s="3" t="s">
        <v>71</v>
      </c>
      <c r="B23" s="7">
        <f>+B22+B14</f>
        <v>0</v>
      </c>
      <c r="C23" s="7">
        <f t="shared" ref="C23:F23" si="2">+C22+C14</f>
        <v>0</v>
      </c>
      <c r="D23" s="7">
        <f t="shared" si="2"/>
        <v>0</v>
      </c>
      <c r="E23" s="7">
        <f t="shared" si="2"/>
        <v>0</v>
      </c>
      <c r="F23" s="7">
        <f t="shared" si="2"/>
        <v>0</v>
      </c>
    </row>
    <row r="24" spans="1:6" x14ac:dyDescent="0.25">
      <c r="A24" s="3" t="s">
        <v>70</v>
      </c>
      <c r="B24" s="4">
        <f>+IF(B23=0,0,B23/B3)</f>
        <v>0</v>
      </c>
      <c r="C24" s="4">
        <f>+IF(C23=0,0,C23/C3)</f>
        <v>0</v>
      </c>
      <c r="D24" s="4">
        <f t="shared" ref="D24:F24" si="3">+IF(D23=0,0,D23/D3)</f>
        <v>0</v>
      </c>
      <c r="E24" s="4">
        <f t="shared" si="3"/>
        <v>0</v>
      </c>
      <c r="F24" s="4">
        <f t="shared" si="3"/>
        <v>0</v>
      </c>
    </row>
    <row r="25" spans="1:6" x14ac:dyDescent="0.25">
      <c r="A25" s="10" t="s">
        <v>17</v>
      </c>
      <c r="B25" s="10" t="s">
        <v>0</v>
      </c>
      <c r="C25" s="10" t="s">
        <v>0</v>
      </c>
      <c r="D25" s="10"/>
      <c r="E25" s="10" t="s">
        <v>0</v>
      </c>
      <c r="F25" s="10" t="s">
        <v>0</v>
      </c>
    </row>
    <row r="26" spans="1:6" x14ac:dyDescent="0.25">
      <c r="A26" s="2" t="s">
        <v>18</v>
      </c>
      <c r="B26" s="19"/>
      <c r="C26" s="19"/>
      <c r="D26" s="19"/>
      <c r="E26" s="19"/>
      <c r="F26" s="19"/>
    </row>
    <row r="27" spans="1:6" x14ac:dyDescent="0.25">
      <c r="A27" s="2" t="s">
        <v>19</v>
      </c>
      <c r="B27" s="19"/>
      <c r="C27" s="19"/>
      <c r="D27" s="19"/>
      <c r="E27" s="19"/>
      <c r="F27" s="19"/>
    </row>
    <row r="28" spans="1:6" x14ac:dyDescent="0.25">
      <c r="A28" s="2" t="s">
        <v>20</v>
      </c>
      <c r="B28" s="19"/>
      <c r="C28" s="19"/>
      <c r="D28" s="19"/>
      <c r="E28" s="19"/>
      <c r="F28" s="19"/>
    </row>
    <row r="29" spans="1:6" x14ac:dyDescent="0.25">
      <c r="A29" s="2" t="s">
        <v>21</v>
      </c>
      <c r="B29" s="19"/>
      <c r="C29" s="19"/>
      <c r="D29" s="19"/>
      <c r="E29" s="19"/>
      <c r="F29" s="19"/>
    </row>
    <row r="30" spans="1:6" ht="30" x14ac:dyDescent="0.25">
      <c r="A30" s="2" t="s">
        <v>22</v>
      </c>
      <c r="B30" s="19"/>
      <c r="C30" s="19"/>
      <c r="D30" s="19"/>
      <c r="E30" s="19"/>
      <c r="F30" s="20"/>
    </row>
    <row r="31" spans="1:6" x14ac:dyDescent="0.25">
      <c r="A31" s="2" t="s">
        <v>23</v>
      </c>
      <c r="B31" s="19"/>
      <c r="C31" s="19"/>
      <c r="D31" s="19"/>
      <c r="E31" s="19"/>
      <c r="F31" s="19"/>
    </row>
    <row r="32" spans="1:6" x14ac:dyDescent="0.25">
      <c r="A32" s="2" t="s">
        <v>24</v>
      </c>
      <c r="B32" s="19"/>
      <c r="C32" s="19"/>
      <c r="D32" s="19"/>
      <c r="E32" s="19"/>
      <c r="F32" s="19"/>
    </row>
    <row r="33" spans="1:6" x14ac:dyDescent="0.25">
      <c r="A33" s="2" t="s">
        <v>25</v>
      </c>
      <c r="B33" s="19"/>
      <c r="C33" s="19"/>
      <c r="D33" s="19"/>
      <c r="E33" s="19"/>
      <c r="F33" s="19"/>
    </row>
    <row r="34" spans="1:6" x14ac:dyDescent="0.25">
      <c r="A34" s="2" t="s">
        <v>26</v>
      </c>
      <c r="B34" s="19"/>
      <c r="C34" s="19"/>
      <c r="D34" s="19"/>
      <c r="E34" s="19"/>
      <c r="F34" s="19"/>
    </row>
    <row r="35" spans="1:6" x14ac:dyDescent="0.25">
      <c r="A35" s="2" t="s">
        <v>27</v>
      </c>
      <c r="B35" s="19"/>
      <c r="C35" s="19"/>
      <c r="D35" s="19"/>
      <c r="E35" s="19"/>
      <c r="F35" s="19"/>
    </row>
    <row r="36" spans="1:6" x14ac:dyDescent="0.25">
      <c r="A36" s="2" t="s">
        <v>28</v>
      </c>
      <c r="B36" s="19"/>
      <c r="C36" s="19"/>
      <c r="D36" s="19"/>
      <c r="E36" s="19"/>
      <c r="F36" s="19"/>
    </row>
    <row r="37" spans="1:6" x14ac:dyDescent="0.25">
      <c r="A37" s="2" t="s">
        <v>29</v>
      </c>
      <c r="B37" s="19"/>
      <c r="C37" s="19"/>
      <c r="D37" s="19"/>
      <c r="E37" s="19"/>
      <c r="F37" s="19"/>
    </row>
    <row r="38" spans="1:6" x14ac:dyDescent="0.25">
      <c r="A38" s="2" t="s">
        <v>30</v>
      </c>
      <c r="B38" s="19"/>
      <c r="C38" s="19"/>
      <c r="D38" s="19"/>
      <c r="E38" s="19"/>
      <c r="F38" s="19"/>
    </row>
    <row r="39" spans="1:6" x14ac:dyDescent="0.25">
      <c r="A39" s="2" t="s">
        <v>31</v>
      </c>
      <c r="B39" s="19"/>
      <c r="C39" s="19"/>
      <c r="D39" s="19"/>
      <c r="E39" s="19"/>
      <c r="F39" s="19"/>
    </row>
    <row r="40" spans="1:6" x14ac:dyDescent="0.25">
      <c r="A40" s="2" t="s">
        <v>32</v>
      </c>
      <c r="B40" s="19"/>
      <c r="C40" s="19"/>
      <c r="D40" s="19"/>
      <c r="E40" s="19"/>
      <c r="F40" s="19"/>
    </row>
    <row r="41" spans="1:6" x14ac:dyDescent="0.25">
      <c r="A41" s="2" t="s">
        <v>3</v>
      </c>
      <c r="B41" s="19"/>
      <c r="C41" s="19"/>
      <c r="D41" s="19"/>
      <c r="E41" s="19"/>
      <c r="F41" s="19"/>
    </row>
    <row r="42" spans="1:6" x14ac:dyDescent="0.25">
      <c r="A42" s="2" t="s">
        <v>4</v>
      </c>
      <c r="B42" s="19"/>
      <c r="C42" s="19"/>
      <c r="D42" s="19"/>
      <c r="E42" s="19"/>
      <c r="F42" s="19"/>
    </row>
    <row r="43" spans="1:6" x14ac:dyDescent="0.25">
      <c r="A43" s="2" t="s">
        <v>33</v>
      </c>
      <c r="B43" s="19"/>
      <c r="C43" s="19"/>
      <c r="D43" s="19"/>
      <c r="E43" s="19"/>
      <c r="F43" s="19"/>
    </row>
    <row r="44" spans="1:6" x14ac:dyDescent="0.25">
      <c r="A44" s="2" t="s">
        <v>8</v>
      </c>
      <c r="B44" s="19"/>
      <c r="C44" s="19"/>
      <c r="D44" s="19"/>
      <c r="E44" s="19"/>
      <c r="F44" s="19"/>
    </row>
    <row r="45" spans="1:6" x14ac:dyDescent="0.25">
      <c r="A45" s="2" t="s">
        <v>34</v>
      </c>
      <c r="B45" s="21"/>
      <c r="C45" s="21"/>
      <c r="D45" s="21"/>
      <c r="E45" s="21"/>
      <c r="F45" s="21"/>
    </row>
    <row r="46" spans="1:6" x14ac:dyDescent="0.25">
      <c r="A46" s="2" t="s">
        <v>35</v>
      </c>
      <c r="B46" s="21"/>
      <c r="C46" s="21"/>
      <c r="D46" s="21"/>
      <c r="E46" s="21"/>
      <c r="F46" s="21"/>
    </row>
    <row r="47" spans="1:6" x14ac:dyDescent="0.25">
      <c r="A47" s="2" t="s">
        <v>36</v>
      </c>
      <c r="B47" s="21"/>
      <c r="C47" s="21"/>
      <c r="D47" s="21"/>
      <c r="E47" s="21"/>
      <c r="F47" s="21"/>
    </row>
    <row r="48" spans="1:6" x14ac:dyDescent="0.25">
      <c r="A48" s="2" t="s">
        <v>37</v>
      </c>
      <c r="B48" s="21"/>
      <c r="C48" s="21"/>
      <c r="D48" s="21"/>
      <c r="E48" s="21"/>
      <c r="F48" s="21"/>
    </row>
    <row r="49" spans="1:6" x14ac:dyDescent="0.25">
      <c r="A49" s="2" t="s">
        <v>38</v>
      </c>
      <c r="B49" s="21"/>
      <c r="C49" s="21"/>
      <c r="D49" s="21"/>
      <c r="E49" s="21"/>
      <c r="F49" s="21"/>
    </row>
    <row r="50" spans="1:6" x14ac:dyDescent="0.25">
      <c r="A50" s="2" t="s">
        <v>39</v>
      </c>
      <c r="B50" s="21"/>
      <c r="C50" s="21"/>
      <c r="D50" s="21"/>
      <c r="E50" s="21"/>
      <c r="F50" s="21"/>
    </row>
    <row r="51" spans="1:6" x14ac:dyDescent="0.25">
      <c r="A51" s="2" t="s">
        <v>40</v>
      </c>
      <c r="B51" s="21"/>
      <c r="C51" s="21"/>
      <c r="D51" s="21"/>
      <c r="E51" s="21"/>
      <c r="F51" s="21"/>
    </row>
    <row r="52" spans="1:6" x14ac:dyDescent="0.25">
      <c r="A52" s="2" t="s">
        <v>41</v>
      </c>
      <c r="B52" s="21"/>
      <c r="C52" s="21"/>
      <c r="D52" s="21"/>
      <c r="E52" s="21"/>
      <c r="F52" s="21"/>
    </row>
    <row r="53" spans="1:6" x14ac:dyDescent="0.25">
      <c r="A53" s="2" t="s">
        <v>42</v>
      </c>
      <c r="B53" s="21"/>
      <c r="C53" s="21"/>
      <c r="D53" s="21"/>
      <c r="E53" s="21"/>
      <c r="F53" s="21"/>
    </row>
    <row r="54" spans="1:6" x14ac:dyDescent="0.25">
      <c r="A54" s="2" t="s">
        <v>43</v>
      </c>
      <c r="B54" s="21"/>
      <c r="C54" s="21"/>
      <c r="D54" s="21"/>
      <c r="E54" s="21"/>
      <c r="F54" s="21"/>
    </row>
    <row r="55" spans="1:6" x14ac:dyDescent="0.25">
      <c r="A55" s="2" t="s">
        <v>44</v>
      </c>
      <c r="B55" s="21"/>
      <c r="C55" s="21"/>
      <c r="D55" s="21"/>
      <c r="E55" s="21"/>
      <c r="F55" s="21"/>
    </row>
    <row r="56" spans="1:6" x14ac:dyDescent="0.25">
      <c r="A56" s="2" t="s">
        <v>45</v>
      </c>
      <c r="B56" s="21"/>
      <c r="C56" s="21"/>
      <c r="D56" s="21"/>
      <c r="E56" s="21"/>
      <c r="F56" s="21"/>
    </row>
    <row r="57" spans="1:6" x14ac:dyDescent="0.25">
      <c r="A57" s="2" t="s">
        <v>46</v>
      </c>
      <c r="B57" s="21"/>
      <c r="C57" s="21"/>
      <c r="D57" s="21"/>
      <c r="E57" s="21"/>
      <c r="F57" s="21"/>
    </row>
    <row r="58" spans="1:6" x14ac:dyDescent="0.25">
      <c r="A58" s="2" t="s">
        <v>47</v>
      </c>
      <c r="B58" s="21"/>
      <c r="C58" s="21"/>
      <c r="D58" s="21"/>
      <c r="E58" s="21"/>
      <c r="F58" s="21"/>
    </row>
    <row r="59" spans="1:6" x14ac:dyDescent="0.25">
      <c r="A59" s="2" t="s">
        <v>48</v>
      </c>
      <c r="B59" s="21"/>
      <c r="C59" s="21"/>
      <c r="D59" s="21"/>
      <c r="E59" s="21"/>
      <c r="F59" s="21"/>
    </row>
    <row r="60" spans="1:6" x14ac:dyDescent="0.25">
      <c r="A60" s="2" t="s">
        <v>49</v>
      </c>
      <c r="B60" s="19"/>
      <c r="C60" s="19"/>
      <c r="D60" s="19"/>
      <c r="E60" s="19"/>
      <c r="F60" s="19"/>
    </row>
    <row r="61" spans="1:6" x14ac:dyDescent="0.25">
      <c r="A61" s="2" t="s">
        <v>50</v>
      </c>
      <c r="B61" s="19"/>
      <c r="C61" s="19"/>
      <c r="D61" s="19"/>
      <c r="E61" s="19"/>
      <c r="F61" s="19"/>
    </row>
    <row r="62" spans="1:6" x14ac:dyDescent="0.25">
      <c r="A62" s="2" t="s">
        <v>51</v>
      </c>
      <c r="B62" s="19"/>
      <c r="C62" s="19"/>
      <c r="D62" s="19"/>
      <c r="E62" s="19"/>
      <c r="F62" s="19"/>
    </row>
    <row r="63" spans="1:6" x14ac:dyDescent="0.25">
      <c r="A63" s="2" t="s">
        <v>11</v>
      </c>
      <c r="B63" s="19"/>
      <c r="C63" s="19"/>
      <c r="D63" s="19"/>
      <c r="E63" s="19"/>
      <c r="F63" s="19"/>
    </row>
    <row r="64" spans="1:6" x14ac:dyDescent="0.25">
      <c r="A64" s="2" t="s">
        <v>3</v>
      </c>
      <c r="B64" s="19"/>
      <c r="C64" s="19"/>
      <c r="D64" s="19"/>
      <c r="E64" s="19"/>
      <c r="F64" s="19"/>
    </row>
    <row r="65" spans="1:6" x14ac:dyDescent="0.25">
      <c r="A65" s="2" t="s">
        <v>4</v>
      </c>
      <c r="B65" s="19"/>
      <c r="C65" s="19"/>
      <c r="D65" s="19"/>
      <c r="E65" s="19"/>
      <c r="F65" s="19"/>
    </row>
    <row r="66" spans="1:6" x14ac:dyDescent="0.25">
      <c r="A66" s="2" t="s">
        <v>52</v>
      </c>
      <c r="B66" s="19"/>
      <c r="C66" s="19"/>
      <c r="D66" s="19"/>
      <c r="E66" s="19"/>
      <c r="F66" s="19"/>
    </row>
    <row r="67" spans="1:6" x14ac:dyDescent="0.25">
      <c r="A67" s="2" t="s">
        <v>6</v>
      </c>
      <c r="B67" s="19"/>
      <c r="C67" s="19"/>
      <c r="D67" s="19"/>
      <c r="E67" s="19"/>
      <c r="F67" s="19"/>
    </row>
    <row r="68" spans="1:6" x14ac:dyDescent="0.25">
      <c r="A68" s="2" t="s">
        <v>33</v>
      </c>
      <c r="B68" s="19"/>
      <c r="C68" s="19"/>
      <c r="D68" s="19"/>
      <c r="E68" s="19"/>
      <c r="F68" s="19"/>
    </row>
    <row r="69" spans="1:6" x14ac:dyDescent="0.25">
      <c r="A69" s="2" t="s">
        <v>8</v>
      </c>
      <c r="B69" s="19"/>
      <c r="C69" s="19"/>
      <c r="D69" s="19"/>
      <c r="E69" s="19"/>
      <c r="F69" s="19"/>
    </row>
    <row r="70" spans="1:6" x14ac:dyDescent="0.25">
      <c r="A70" s="2" t="s">
        <v>53</v>
      </c>
      <c r="B70" s="21"/>
      <c r="C70" s="21"/>
      <c r="D70" s="21"/>
      <c r="E70" s="21"/>
      <c r="F70" s="21"/>
    </row>
    <row r="71" spans="1:6" x14ac:dyDescent="0.25">
      <c r="A71" s="2" t="s">
        <v>54</v>
      </c>
      <c r="B71" s="21"/>
      <c r="C71" s="21"/>
      <c r="D71" s="21"/>
      <c r="E71" s="21"/>
      <c r="F71" s="21"/>
    </row>
    <row r="72" spans="1:6" x14ac:dyDescent="0.25">
      <c r="A72" s="2" t="s">
        <v>55</v>
      </c>
      <c r="B72" s="21"/>
      <c r="C72" s="21"/>
      <c r="D72" s="21"/>
      <c r="E72" s="21"/>
      <c r="F72" s="21"/>
    </row>
    <row r="73" spans="1:6" x14ac:dyDescent="0.25">
      <c r="A73" s="2" t="s">
        <v>56</v>
      </c>
      <c r="B73" s="21"/>
      <c r="C73" s="21"/>
      <c r="D73" s="21"/>
      <c r="E73" s="21"/>
      <c r="F73" s="21"/>
    </row>
    <row r="74" spans="1:6" x14ac:dyDescent="0.25">
      <c r="A74" s="2" t="s">
        <v>57</v>
      </c>
      <c r="B74" s="21"/>
      <c r="C74" s="21"/>
      <c r="D74" s="21"/>
      <c r="E74" s="21"/>
      <c r="F74" s="21"/>
    </row>
    <row r="75" spans="1:6" x14ac:dyDescent="0.25">
      <c r="A75" s="2" t="s">
        <v>58</v>
      </c>
      <c r="B75" s="21"/>
      <c r="C75" s="21"/>
      <c r="D75" s="21"/>
      <c r="E75" s="21"/>
      <c r="F75" s="21"/>
    </row>
    <row r="76" spans="1:6" x14ac:dyDescent="0.25">
      <c r="A76" s="2" t="s">
        <v>59</v>
      </c>
      <c r="B76" s="21"/>
      <c r="C76" s="21"/>
      <c r="D76" s="21"/>
      <c r="E76" s="21"/>
      <c r="F76" s="21"/>
    </row>
    <row r="77" spans="1:6" x14ac:dyDescent="0.25">
      <c r="A77" s="1"/>
      <c r="B77" s="6"/>
      <c r="C77" s="6"/>
      <c r="D77" s="6"/>
      <c r="E77" s="6"/>
      <c r="F77" s="6"/>
    </row>
    <row r="78" spans="1:6" x14ac:dyDescent="0.25">
      <c r="A78" s="14" t="s">
        <v>72</v>
      </c>
      <c r="B78" s="15">
        <f>SUM(B26:B76)</f>
        <v>0</v>
      </c>
      <c r="C78" s="15">
        <f>SUM(C26:C76)</f>
        <v>0</v>
      </c>
      <c r="D78" s="15">
        <f t="shared" ref="D78:F78" si="4">SUM(D26:D76)</f>
        <v>0</v>
      </c>
      <c r="E78" s="15">
        <f t="shared" si="4"/>
        <v>0</v>
      </c>
      <c r="F78" s="15">
        <f t="shared" si="4"/>
        <v>0</v>
      </c>
    </row>
    <row r="79" spans="1:6" x14ac:dyDescent="0.25">
      <c r="A79" s="14" t="s">
        <v>73</v>
      </c>
      <c r="B79" s="15">
        <f>+ROUND(B78/12,0)</f>
        <v>0</v>
      </c>
      <c r="C79" s="15">
        <f t="shared" ref="C79:F79" si="5">+ROUND(C78/12,0)</f>
        <v>0</v>
      </c>
      <c r="D79" s="15">
        <f t="shared" si="5"/>
        <v>0</v>
      </c>
      <c r="E79" s="15">
        <f t="shared" si="5"/>
        <v>0</v>
      </c>
      <c r="F79" s="15">
        <f t="shared" si="5"/>
        <v>0</v>
      </c>
    </row>
    <row r="80" spans="1:6" x14ac:dyDescent="0.25">
      <c r="A80" s="1"/>
      <c r="B80" s="6" t="s">
        <v>0</v>
      </c>
      <c r="C80" s="6" t="s">
        <v>0</v>
      </c>
      <c r="D80" s="6"/>
      <c r="E80" s="6" t="s">
        <v>0</v>
      </c>
      <c r="F80" s="6" t="s">
        <v>0</v>
      </c>
    </row>
    <row r="81" spans="1:6" x14ac:dyDescent="0.25">
      <c r="A81" s="14" t="s">
        <v>74</v>
      </c>
      <c r="B81" s="15">
        <f>+B78+B23</f>
        <v>0</v>
      </c>
      <c r="C81" s="15">
        <f t="shared" ref="C81:F81" si="6">+C78+C23</f>
        <v>0</v>
      </c>
      <c r="D81" s="15">
        <f t="shared" si="6"/>
        <v>0</v>
      </c>
      <c r="E81" s="15">
        <f t="shared" si="6"/>
        <v>0</v>
      </c>
      <c r="F81" s="15">
        <f t="shared" si="6"/>
        <v>0</v>
      </c>
    </row>
    <row r="84" spans="1:6" ht="31.5" x14ac:dyDescent="0.25">
      <c r="A84" s="16" t="s">
        <v>85</v>
      </c>
      <c r="B84" s="17" t="s">
        <v>88</v>
      </c>
    </row>
    <row r="85" spans="1:6" x14ac:dyDescent="0.25">
      <c r="A85" s="8" t="s">
        <v>76</v>
      </c>
      <c r="B85" s="18"/>
    </row>
    <row r="86" spans="1:6" x14ac:dyDescent="0.25">
      <c r="A86" s="8" t="s">
        <v>77</v>
      </c>
      <c r="B86" s="18"/>
    </row>
    <row r="87" spans="1:6" x14ac:dyDescent="0.25">
      <c r="A87" s="8" t="s">
        <v>78</v>
      </c>
      <c r="B87" s="18"/>
    </row>
    <row r="88" spans="1:6" x14ac:dyDescent="0.25">
      <c r="A88" s="8" t="s">
        <v>79</v>
      </c>
      <c r="B88" s="18"/>
    </row>
    <row r="89" spans="1:6" x14ac:dyDescent="0.25">
      <c r="A89" s="8" t="s">
        <v>80</v>
      </c>
      <c r="B89" s="18"/>
    </row>
    <row r="90" spans="1:6" x14ac:dyDescent="0.25">
      <c r="A90" s="8" t="s">
        <v>81</v>
      </c>
      <c r="B90" s="18"/>
    </row>
    <row r="91" spans="1:6" x14ac:dyDescent="0.25">
      <c r="A91" s="8" t="s">
        <v>82</v>
      </c>
      <c r="B91" s="18"/>
    </row>
    <row r="92" spans="1:6" x14ac:dyDescent="0.25">
      <c r="A92" s="8" t="s">
        <v>83</v>
      </c>
      <c r="B92" s="18"/>
    </row>
    <row r="93" spans="1:6" x14ac:dyDescent="0.25">
      <c r="A93" s="8" t="s">
        <v>84</v>
      </c>
      <c r="B93" s="18"/>
    </row>
    <row r="95" spans="1:6" x14ac:dyDescent="0.25">
      <c r="A95" s="9" t="s">
        <v>86</v>
      </c>
    </row>
    <row r="96" spans="1:6" x14ac:dyDescent="0.25">
      <c r="A96" s="9" t="s">
        <v>87</v>
      </c>
    </row>
  </sheetData>
  <mergeCells count="1">
    <mergeCell ref="A1:A2"/>
  </mergeCells>
  <phoneticPr fontId="7" type="noConversion"/>
  <printOptions horizontalCentered="1" verticalCentered="1"/>
  <pageMargins left="0.25" right="0.25" top="0.5" bottom="0.5" header="0.3" footer="0.3"/>
  <pageSetup paperSize="5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Chappelle</dc:creator>
  <cp:lastModifiedBy>Joseph Chappelle</cp:lastModifiedBy>
  <cp:lastPrinted>2025-10-29T23:39:20Z</cp:lastPrinted>
  <dcterms:created xsi:type="dcterms:W3CDTF">2025-10-29T17:24:53Z</dcterms:created>
  <dcterms:modified xsi:type="dcterms:W3CDTF">2025-10-30T00:41:50Z</dcterms:modified>
</cp:coreProperties>
</file>